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1"/>
  </bookViews>
  <sheets>
    <sheet name="Example1" sheetId="2" r:id="rId1"/>
    <sheet name="Example2" sheetId="3" r:id="rId2"/>
    <sheet name="TransportationProblem" sheetId="4" r:id="rId3"/>
  </sheets>
  <definedNames>
    <definedName name="solver_adj" localSheetId="0" hidden="1">Example1!$B$2:$E$2</definedName>
    <definedName name="solver_adj" localSheetId="1" hidden="1">Example2!$B$2:$C$2</definedName>
    <definedName name="solver_adj" localSheetId="2" hidden="1">TransportationProblem!$I$4:$L$6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drv" localSheetId="0" hidden="1">2</definedName>
    <definedName name="solver_drv" localSheetId="1" hidden="1">1</definedName>
    <definedName name="solver_drv" localSheetId="2" hidden="1">1</definedName>
    <definedName name="solver_eng" localSheetId="0" hidden="1">2</definedName>
    <definedName name="solver_eng" localSheetId="1" hidden="1">2</definedName>
    <definedName name="solver_eng" localSheetId="2" hidden="1">2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lhs1" localSheetId="0" hidden="1">Example1!$I$4:$I$5</definedName>
    <definedName name="solver_lhs1" localSheetId="1" hidden="1">Example2!$G$6:$G$13</definedName>
    <definedName name="solver_lhs1" localSheetId="2" hidden="1">TransportationProblem!$C$10:$C$16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neg" localSheetId="0" hidden="1">1</definedName>
    <definedName name="solver_neg" localSheetId="1" hidden="1">1</definedName>
    <definedName name="solver_neg" localSheetId="2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um" localSheetId="0" hidden="1">1</definedName>
    <definedName name="solver_num" localSheetId="1" hidden="1">1</definedName>
    <definedName name="solver_num" localSheetId="2" hidden="1">1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opt" localSheetId="0" hidden="1">Example1!$I$7</definedName>
    <definedName name="solver_opt" localSheetId="1" hidden="1">Example2!$G$3</definedName>
    <definedName name="solver_opt" localSheetId="2" hidden="1">TransportationProblem!$N$4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rbv" localSheetId="0" hidden="1">2</definedName>
    <definedName name="solver_rbv" localSheetId="1" hidden="1">1</definedName>
    <definedName name="solver_rbv" localSheetId="2" hidden="1">1</definedName>
    <definedName name="solver_rel1" localSheetId="0" hidden="1">1</definedName>
    <definedName name="solver_rel1" localSheetId="1" hidden="1">1</definedName>
    <definedName name="solver_rel1" localSheetId="2" hidden="1">2</definedName>
    <definedName name="solver_rhs1" localSheetId="0" hidden="1">Example1!$G$4:$G$5</definedName>
    <definedName name="solver_rhs1" localSheetId="1" hidden="1">Example2!$E$6:$E$13</definedName>
    <definedName name="solver_rhs1" localSheetId="2" hidden="1">TransportationProblem!$E$10:$E$16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scl" localSheetId="0" hidden="1">2</definedName>
    <definedName name="solver_scl" localSheetId="1" hidden="1">1</definedName>
    <definedName name="solver_scl" localSheetId="2" hidden="1">1</definedName>
    <definedName name="solver_sho" localSheetId="0" hidden="1">1</definedName>
    <definedName name="solver_sho" localSheetId="1" hidden="1">1</definedName>
    <definedName name="solver_sho" localSheetId="2" hidden="1">1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yp" localSheetId="0" hidden="1">1</definedName>
    <definedName name="solver_typ" localSheetId="1" hidden="1">1</definedName>
    <definedName name="solver_typ" localSheetId="2" hidden="1">2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er" localSheetId="0" hidden="1">3</definedName>
    <definedName name="solver_ver" localSheetId="1" hidden="1">3</definedName>
    <definedName name="solver_ver" localSheetId="2" hidden="1">3</definedName>
  </definedNames>
  <calcPr calcId="145621" concurrentCalc="0"/>
</workbook>
</file>

<file path=xl/calcChain.xml><?xml version="1.0" encoding="utf-8"?>
<calcChain xmlns="http://schemas.openxmlformats.org/spreadsheetml/2006/main">
  <c r="N4" i="4" l="1"/>
  <c r="C16" i="4"/>
  <c r="C15" i="4"/>
  <c r="C14" i="4"/>
  <c r="E16" i="4"/>
  <c r="E15" i="4"/>
  <c r="E14" i="4"/>
  <c r="E13" i="4"/>
  <c r="C13" i="4"/>
  <c r="C12" i="4"/>
  <c r="C11" i="4"/>
  <c r="E12" i="4"/>
  <c r="E11" i="4"/>
  <c r="E10" i="4"/>
  <c r="C10" i="4"/>
  <c r="G3" i="3"/>
  <c r="G13" i="3"/>
  <c r="G12" i="3"/>
  <c r="G11" i="3"/>
  <c r="G10" i="3"/>
  <c r="G9" i="3"/>
  <c r="G8" i="3"/>
  <c r="G7" i="3"/>
  <c r="G6" i="3"/>
  <c r="I7" i="2"/>
  <c r="I5" i="2"/>
  <c r="I4" i="2"/>
</calcChain>
</file>

<file path=xl/sharedStrings.xml><?xml version="1.0" encoding="utf-8"?>
<sst xmlns="http://schemas.openxmlformats.org/spreadsheetml/2006/main" count="60" uniqueCount="37">
  <si>
    <t>x1</t>
  </si>
  <si>
    <t>x2</t>
  </si>
  <si>
    <t>x3</t>
  </si>
  <si>
    <t>x4</t>
  </si>
  <si>
    <t>&lt;=</t>
  </si>
  <si>
    <t>=</t>
  </si>
  <si>
    <t>Solution</t>
  </si>
  <si>
    <t>Objective Value</t>
  </si>
  <si>
    <t>Constraint Formulae</t>
  </si>
  <si>
    <r>
      <t xml:space="preserve">Matrix </t>
    </r>
    <r>
      <rPr>
        <b/>
        <sz val="11"/>
        <color rgb="FFC00000"/>
        <rFont val="Calibri"/>
        <family val="2"/>
        <scheme val="minor"/>
      </rPr>
      <t>A</t>
    </r>
  </si>
  <si>
    <r>
      <t xml:space="preserve">Decision Variables </t>
    </r>
    <r>
      <rPr>
        <b/>
        <sz val="11"/>
        <color rgb="FFC00000"/>
        <rFont val="Calibri"/>
        <family val="2"/>
        <scheme val="minor"/>
      </rPr>
      <t>X</t>
    </r>
  </si>
  <si>
    <r>
      <rPr>
        <b/>
        <sz val="11"/>
        <color rgb="FFC00000"/>
        <rFont val="Calibri"/>
        <family val="2"/>
        <scheme val="minor"/>
      </rPr>
      <t>A</t>
    </r>
    <r>
      <rPr>
        <b/>
        <sz val="11"/>
        <color theme="1"/>
        <rFont val="Calibri"/>
        <family val="2"/>
        <scheme val="minor"/>
      </rPr>
      <t>*</t>
    </r>
    <r>
      <rPr>
        <b/>
        <sz val="11"/>
        <color rgb="FFC00000"/>
        <rFont val="Calibri"/>
        <family val="2"/>
        <scheme val="minor"/>
      </rPr>
      <t>X</t>
    </r>
  </si>
  <si>
    <r>
      <t xml:space="preserve">Objective Coefficients </t>
    </r>
    <r>
      <rPr>
        <b/>
        <sz val="11"/>
        <color rgb="FFC00000"/>
        <rFont val="Calibri"/>
        <family val="2"/>
        <scheme val="minor"/>
      </rPr>
      <t>C</t>
    </r>
  </si>
  <si>
    <r>
      <t>RHS of Constraint</t>
    </r>
    <r>
      <rPr>
        <sz val="11"/>
        <color rgb="FFC00000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b</t>
    </r>
  </si>
  <si>
    <t>Vanderbei 2.1 pg 24</t>
  </si>
  <si>
    <t>Vanderbei 2.8 pg 25</t>
  </si>
  <si>
    <r>
      <rPr>
        <sz val="11"/>
        <color theme="1"/>
        <rFont val="Calibri"/>
        <family val="2"/>
        <scheme val="minor"/>
      </rPr>
      <t>RHS</t>
    </r>
    <r>
      <rPr>
        <b/>
        <sz val="11"/>
        <color rgb="FFC00000"/>
        <rFont val="Calibri"/>
        <family val="2"/>
        <scheme val="minor"/>
      </rPr>
      <t xml:space="preserve"> b</t>
    </r>
  </si>
  <si>
    <t>Now, when you look on "Data" from the spreadsheet, you will see 'Solver' on the right</t>
  </si>
  <si>
    <t>Current Solution</t>
  </si>
  <si>
    <t>To get Excel's LP Solver:</t>
  </si>
  <si>
    <t>Note:</t>
  </si>
  <si>
    <t>In the Solver Parameters box, go to Options and click on Show Iteration Results if you wish to see the results of each Simplex Step.</t>
  </si>
  <si>
    <r>
      <t xml:space="preserve">Objective Value </t>
    </r>
    <r>
      <rPr>
        <b/>
        <sz val="11"/>
        <color rgb="FFC00000"/>
        <rFont val="Calibri"/>
        <family val="2"/>
        <scheme val="minor"/>
      </rPr>
      <t>C</t>
    </r>
    <r>
      <rPr>
        <b/>
        <sz val="11"/>
        <color theme="1"/>
        <rFont val="Calibri"/>
        <family val="2"/>
        <scheme val="minor"/>
      </rPr>
      <t>*</t>
    </r>
    <r>
      <rPr>
        <b/>
        <sz val="11"/>
        <color rgb="FFC00000"/>
        <rFont val="Calibri"/>
        <family val="2"/>
        <scheme val="minor"/>
      </rPr>
      <t>X</t>
    </r>
  </si>
  <si>
    <t>Constraint Formulae (use sumproduct)</t>
  </si>
  <si>
    <t>Demand</t>
  </si>
  <si>
    <t>Supply</t>
  </si>
  <si>
    <t>Source 1</t>
  </si>
  <si>
    <t>Source 2</t>
  </si>
  <si>
    <t>Source 3</t>
  </si>
  <si>
    <t>Dest 1</t>
  </si>
  <si>
    <t>Dest 2</t>
  </si>
  <si>
    <t>Dest 3</t>
  </si>
  <si>
    <t>Dest 4</t>
  </si>
  <si>
    <t>Supply Constraints</t>
  </si>
  <si>
    <t>Demand Constraints</t>
  </si>
  <si>
    <t>Distribution Cost Table</t>
  </si>
  <si>
    <t>File -&gt; Options -&gt; Add-Ins.   Then look at the bottom and under the Manage selections, choose Excel Add-Ins--&gt; Go  Then select Solver Add-Ins above.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</si>
</sst>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17" xfId="0" applyFont="1" applyBorder="1"/>
    <xf numFmtId="0" fontId="0" fillId="0" borderId="1" xfId="0" applyBorder="1" applyAlignment="1">
      <alignment wrapText="1"/>
    </xf>
    <xf numFmtId="0" fontId="3" fillId="0" borderId="16" xfId="0" applyFont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4" borderId="13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0" borderId="1" xfId="0" applyBorder="1"/>
    <xf numFmtId="0" fontId="0" fillId="5" borderId="0" xfId="0" applyFill="1" applyAlignment="1">
      <alignment horizontal="center"/>
    </xf>
    <xf numFmtId="0" fontId="0" fillId="5" borderId="0" xfId="0" applyFill="1"/>
    <xf numFmtId="0" fontId="0" fillId="7" borderId="0" xfId="0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5" borderId="0" xfId="0" applyFont="1" applyFill="1"/>
    <xf numFmtId="0" fontId="0" fillId="7" borderId="0" xfId="0" applyFill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D2" sqref="D2"/>
    </sheetView>
  </sheetViews>
  <sheetFormatPr defaultRowHeight="15" x14ac:dyDescent="0.25"/>
  <cols>
    <col min="1" max="1" width="26.140625" customWidth="1"/>
    <col min="2" max="5" width="10.7109375" customWidth="1"/>
    <col min="6" max="6" width="10.7109375" style="2" customWidth="1"/>
  </cols>
  <sheetData>
    <row r="1" spans="1:10" x14ac:dyDescent="0.25">
      <c r="A1" s="1" t="s">
        <v>10</v>
      </c>
      <c r="B1" s="2" t="s">
        <v>0</v>
      </c>
      <c r="C1" s="2" t="s">
        <v>1</v>
      </c>
      <c r="D1" s="2" t="s">
        <v>2</v>
      </c>
      <c r="E1" s="2" t="s">
        <v>3</v>
      </c>
    </row>
    <row r="2" spans="1:10" x14ac:dyDescent="0.25">
      <c r="A2" t="s">
        <v>6</v>
      </c>
      <c r="B2" s="2">
        <v>0</v>
      </c>
      <c r="C2" s="2">
        <v>0</v>
      </c>
      <c r="D2" s="2">
        <v>0</v>
      </c>
      <c r="E2" s="2">
        <v>0</v>
      </c>
    </row>
    <row r="3" spans="1:10" x14ac:dyDescent="0.25">
      <c r="B3" s="2"/>
      <c r="C3" s="2"/>
      <c r="D3" s="2"/>
      <c r="E3" s="2"/>
      <c r="G3" s="2" t="s">
        <v>13</v>
      </c>
      <c r="I3" s="18" t="s">
        <v>11</v>
      </c>
    </row>
    <row r="4" spans="1:10" x14ac:dyDescent="0.25">
      <c r="A4" s="3" t="s">
        <v>9</v>
      </c>
      <c r="B4" s="4">
        <v>2</v>
      </c>
      <c r="C4" s="5">
        <v>1</v>
      </c>
      <c r="D4" s="5">
        <v>1</v>
      </c>
      <c r="E4" s="6">
        <v>3</v>
      </c>
      <c r="F4" s="2" t="s">
        <v>4</v>
      </c>
      <c r="G4" s="11">
        <v>5</v>
      </c>
      <c r="I4" s="2">
        <f>SUMPRODUCT(B4:E4,B$2:E$2)</f>
        <v>0</v>
      </c>
      <c r="J4" t="s">
        <v>8</v>
      </c>
    </row>
    <row r="5" spans="1:10" x14ac:dyDescent="0.25">
      <c r="B5" s="7">
        <v>1</v>
      </c>
      <c r="C5" s="8">
        <v>3</v>
      </c>
      <c r="D5" s="8">
        <v>1</v>
      </c>
      <c r="E5" s="9">
        <v>2</v>
      </c>
      <c r="F5" s="2" t="s">
        <v>4</v>
      </c>
      <c r="G5" s="12">
        <v>3</v>
      </c>
      <c r="I5" s="2">
        <f>SUMPRODUCT(B5:E5,B$2:E$2)</f>
        <v>0</v>
      </c>
    </row>
    <row r="6" spans="1:10" x14ac:dyDescent="0.25">
      <c r="B6" s="10"/>
      <c r="C6" s="10"/>
      <c r="D6" s="10"/>
      <c r="E6" s="10"/>
      <c r="F6" s="16"/>
    </row>
    <row r="7" spans="1:10" x14ac:dyDescent="0.25">
      <c r="A7" t="s">
        <v>12</v>
      </c>
      <c r="B7" s="13">
        <v>6</v>
      </c>
      <c r="C7" s="14">
        <v>8</v>
      </c>
      <c r="D7" s="14">
        <v>5</v>
      </c>
      <c r="E7" s="15">
        <v>9</v>
      </c>
      <c r="I7" s="2">
        <f>SUMPRODUCT(B7:E7,B$2:E$2)</f>
        <v>0</v>
      </c>
      <c r="J7" t="s">
        <v>7</v>
      </c>
    </row>
    <row r="8" spans="1:10" x14ac:dyDescent="0.25">
      <c r="B8" s="2"/>
      <c r="C8" s="2"/>
      <c r="D8" s="2"/>
      <c r="E8" s="2"/>
    </row>
    <row r="9" spans="1:10" x14ac:dyDescent="0.25">
      <c r="A9" s="2" t="s">
        <v>14</v>
      </c>
      <c r="C9" s="2"/>
      <c r="D9" s="2"/>
      <c r="E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O16" sqref="O16"/>
    </sheetView>
  </sheetViews>
  <sheetFormatPr defaultRowHeight="15" x14ac:dyDescent="0.25"/>
  <cols>
    <col min="1" max="1" width="26.140625" customWidth="1"/>
    <col min="2" max="4" width="10.7109375" style="2" customWidth="1"/>
    <col min="8" max="8" width="25" customWidth="1"/>
  </cols>
  <sheetData>
    <row r="1" spans="1:8" x14ac:dyDescent="0.25">
      <c r="A1" s="1" t="s">
        <v>10</v>
      </c>
      <c r="B1" s="2" t="s">
        <v>0</v>
      </c>
      <c r="C1" s="2" t="s">
        <v>1</v>
      </c>
      <c r="D1" s="1" t="s">
        <v>15</v>
      </c>
    </row>
    <row r="2" spans="1:8" ht="15.75" thickBot="1" x14ac:dyDescent="0.3">
      <c r="A2" t="s">
        <v>18</v>
      </c>
      <c r="B2" s="24">
        <v>0</v>
      </c>
      <c r="C2" s="24">
        <v>0</v>
      </c>
    </row>
    <row r="3" spans="1:8" ht="15.75" thickBot="1" x14ac:dyDescent="0.3">
      <c r="A3" t="s">
        <v>12</v>
      </c>
      <c r="B3" s="13">
        <v>3</v>
      </c>
      <c r="C3" s="15">
        <v>2</v>
      </c>
      <c r="G3" s="28">
        <f>SUMPRODUCT(B3:C3,B$2:C$2)</f>
        <v>0</v>
      </c>
      <c r="H3" s="26" t="s">
        <v>22</v>
      </c>
    </row>
    <row r="4" spans="1:8" x14ac:dyDescent="0.25">
      <c r="B4" s="25"/>
      <c r="C4" s="25"/>
    </row>
    <row r="5" spans="1:8" x14ac:dyDescent="0.25">
      <c r="E5" s="24" t="s">
        <v>16</v>
      </c>
      <c r="G5" s="18" t="s">
        <v>11</v>
      </c>
    </row>
    <row r="6" spans="1:8" x14ac:dyDescent="0.25">
      <c r="A6" s="3" t="s">
        <v>9</v>
      </c>
      <c r="B6" s="4">
        <v>1</v>
      </c>
      <c r="C6" s="6">
        <v>-2</v>
      </c>
      <c r="D6" s="2" t="s">
        <v>4</v>
      </c>
      <c r="E6" s="19">
        <v>1</v>
      </c>
      <c r="G6" s="2">
        <f>SUMPRODUCT(B6:C6,B$2:C$2)</f>
        <v>0</v>
      </c>
      <c r="H6" t="s">
        <v>23</v>
      </c>
    </row>
    <row r="7" spans="1:8" x14ac:dyDescent="0.25">
      <c r="B7" s="22">
        <v>1</v>
      </c>
      <c r="C7" s="23">
        <v>-1</v>
      </c>
      <c r="D7" s="2" t="s">
        <v>4</v>
      </c>
      <c r="E7" s="20">
        <v>2</v>
      </c>
      <c r="G7" s="2">
        <f t="shared" ref="G7:G13" si="0">SUMPRODUCT(B7:C7,B$2:C$2)</f>
        <v>0</v>
      </c>
    </row>
    <row r="8" spans="1:8" x14ac:dyDescent="0.25">
      <c r="B8" s="22">
        <v>2</v>
      </c>
      <c r="C8" s="23">
        <v>-1</v>
      </c>
      <c r="D8" s="2" t="s">
        <v>4</v>
      </c>
      <c r="E8" s="20">
        <v>6</v>
      </c>
      <c r="G8" s="2">
        <f t="shared" si="0"/>
        <v>0</v>
      </c>
    </row>
    <row r="9" spans="1:8" x14ac:dyDescent="0.25">
      <c r="B9" s="22">
        <v>1</v>
      </c>
      <c r="C9" s="23">
        <v>0</v>
      </c>
      <c r="D9" s="2" t="s">
        <v>4</v>
      </c>
      <c r="E9" s="20">
        <v>5</v>
      </c>
      <c r="G9" s="2">
        <f t="shared" si="0"/>
        <v>0</v>
      </c>
    </row>
    <row r="10" spans="1:8" x14ac:dyDescent="0.25">
      <c r="B10" s="22">
        <v>2</v>
      </c>
      <c r="C10" s="23">
        <v>1</v>
      </c>
      <c r="D10" s="2" t="s">
        <v>4</v>
      </c>
      <c r="E10" s="20">
        <v>16</v>
      </c>
      <c r="G10" s="2">
        <f t="shared" si="0"/>
        <v>0</v>
      </c>
    </row>
    <row r="11" spans="1:8" x14ac:dyDescent="0.25">
      <c r="B11" s="22">
        <v>1</v>
      </c>
      <c r="C11" s="23">
        <v>1</v>
      </c>
      <c r="D11" s="2" t="s">
        <v>4</v>
      </c>
      <c r="E11" s="20">
        <v>12</v>
      </c>
      <c r="G11" s="2">
        <f t="shared" si="0"/>
        <v>0</v>
      </c>
    </row>
    <row r="12" spans="1:8" x14ac:dyDescent="0.25">
      <c r="B12" s="22">
        <v>1</v>
      </c>
      <c r="C12" s="23">
        <v>2</v>
      </c>
      <c r="D12" s="2" t="s">
        <v>4</v>
      </c>
      <c r="E12" s="20">
        <v>21</v>
      </c>
      <c r="G12" s="2">
        <f t="shared" si="0"/>
        <v>0</v>
      </c>
    </row>
    <row r="13" spans="1:8" x14ac:dyDescent="0.25">
      <c r="B13" s="7">
        <v>0</v>
      </c>
      <c r="C13" s="9">
        <v>1</v>
      </c>
      <c r="D13" s="2" t="s">
        <v>4</v>
      </c>
      <c r="E13" s="21">
        <v>10</v>
      </c>
      <c r="G13" s="2">
        <f t="shared" si="0"/>
        <v>0</v>
      </c>
    </row>
    <row r="15" spans="1:8" x14ac:dyDescent="0.25">
      <c r="A15" s="17" t="s">
        <v>19</v>
      </c>
      <c r="H15" s="17" t="s">
        <v>20</v>
      </c>
    </row>
    <row r="16" spans="1:8" ht="90" x14ac:dyDescent="0.25">
      <c r="A16" s="30" t="s">
        <v>36</v>
      </c>
      <c r="H16" s="29" t="s">
        <v>21</v>
      </c>
    </row>
    <row r="17" spans="1:1" ht="60" x14ac:dyDescent="0.25">
      <c r="A17" s="27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6"/>
  <sheetViews>
    <sheetView workbookViewId="0">
      <selection activeCell="G19" sqref="G19"/>
    </sheetView>
  </sheetViews>
  <sheetFormatPr defaultRowHeight="15" x14ac:dyDescent="0.25"/>
  <cols>
    <col min="2" max="2" width="9.140625" style="2"/>
  </cols>
  <sheetData>
    <row r="2" spans="1:14" x14ac:dyDescent="0.25">
      <c r="C2" s="2" t="s">
        <v>29</v>
      </c>
      <c r="D2" s="2" t="s">
        <v>30</v>
      </c>
      <c r="E2" s="2" t="s">
        <v>31</v>
      </c>
      <c r="F2" s="2" t="s">
        <v>32</v>
      </c>
      <c r="I2" s="44" t="s">
        <v>6</v>
      </c>
      <c r="J2" s="44"/>
      <c r="K2" s="44"/>
      <c r="L2" s="44"/>
      <c r="N2" t="s">
        <v>7</v>
      </c>
    </row>
    <row r="3" spans="1:14" x14ac:dyDescent="0.25">
      <c r="B3" s="41" t="s">
        <v>25</v>
      </c>
      <c r="C3" s="45" t="s">
        <v>35</v>
      </c>
      <c r="D3" s="46"/>
      <c r="E3" s="46"/>
      <c r="F3" s="47"/>
    </row>
    <row r="4" spans="1:14" x14ac:dyDescent="0.25">
      <c r="A4" t="s">
        <v>26</v>
      </c>
      <c r="B4" s="40">
        <v>75</v>
      </c>
      <c r="C4" s="31">
        <v>464</v>
      </c>
      <c r="D4" s="32">
        <v>513</v>
      </c>
      <c r="E4" s="32">
        <v>654</v>
      </c>
      <c r="F4" s="33">
        <v>867</v>
      </c>
      <c r="I4" s="37">
        <v>0</v>
      </c>
      <c r="J4" s="37">
        <v>0</v>
      </c>
      <c r="K4" s="37">
        <v>0</v>
      </c>
      <c r="L4" s="37">
        <v>0</v>
      </c>
      <c r="N4" s="2">
        <f>SUMPRODUCT(C4:F6,I4:L6)</f>
        <v>0</v>
      </c>
    </row>
    <row r="5" spans="1:14" x14ac:dyDescent="0.25">
      <c r="A5" t="s">
        <v>27</v>
      </c>
      <c r="B5" s="40">
        <v>125</v>
      </c>
      <c r="C5" s="31">
        <v>352</v>
      </c>
      <c r="D5" s="32">
        <v>416</v>
      </c>
      <c r="E5" s="32">
        <v>690</v>
      </c>
      <c r="F5" s="33">
        <v>791</v>
      </c>
      <c r="I5" s="37">
        <v>0</v>
      </c>
      <c r="J5" s="37">
        <v>0</v>
      </c>
      <c r="K5" s="37">
        <v>0</v>
      </c>
      <c r="L5" s="37">
        <v>0</v>
      </c>
    </row>
    <row r="6" spans="1:14" x14ac:dyDescent="0.25">
      <c r="A6" t="s">
        <v>28</v>
      </c>
      <c r="B6" s="40">
        <v>100</v>
      </c>
      <c r="C6" s="34">
        <v>995</v>
      </c>
      <c r="D6" s="35">
        <v>682</v>
      </c>
      <c r="E6" s="35">
        <v>388</v>
      </c>
      <c r="F6" s="36">
        <v>685</v>
      </c>
      <c r="I6" s="37">
        <v>0</v>
      </c>
      <c r="J6" s="37">
        <v>0</v>
      </c>
      <c r="K6" s="37">
        <v>0</v>
      </c>
      <c r="L6" s="37">
        <v>0</v>
      </c>
    </row>
    <row r="7" spans="1:14" x14ac:dyDescent="0.25">
      <c r="C7" s="38">
        <v>80</v>
      </c>
      <c r="D7" s="38">
        <v>65</v>
      </c>
      <c r="E7" s="38">
        <v>70</v>
      </c>
      <c r="F7" s="38">
        <v>85</v>
      </c>
      <c r="G7" s="42" t="s">
        <v>24</v>
      </c>
    </row>
    <row r="10" spans="1:14" x14ac:dyDescent="0.25">
      <c r="A10" s="43" t="s">
        <v>33</v>
      </c>
      <c r="B10" s="40"/>
      <c r="C10" s="40">
        <f>SUM(I4:L4)</f>
        <v>0</v>
      </c>
      <c r="D10" s="40" t="s">
        <v>5</v>
      </c>
      <c r="E10" s="40">
        <f>B4</f>
        <v>75</v>
      </c>
    </row>
    <row r="11" spans="1:14" x14ac:dyDescent="0.25">
      <c r="A11" s="43"/>
      <c r="B11" s="40"/>
      <c r="C11" s="40">
        <f>SUM(I5:L5)</f>
        <v>0</v>
      </c>
      <c r="D11" s="40" t="s">
        <v>5</v>
      </c>
      <c r="E11" s="40">
        <f>B5</f>
        <v>125</v>
      </c>
    </row>
    <row r="12" spans="1:14" x14ac:dyDescent="0.25">
      <c r="A12" s="43"/>
      <c r="B12" s="40"/>
      <c r="C12" s="40">
        <f>SUM(I6:L6)</f>
        <v>0</v>
      </c>
      <c r="D12" s="40" t="s">
        <v>5</v>
      </c>
      <c r="E12" s="40">
        <f>B6</f>
        <v>100</v>
      </c>
    </row>
    <row r="13" spans="1:14" x14ac:dyDescent="0.25">
      <c r="A13" s="39" t="s">
        <v>34</v>
      </c>
      <c r="B13" s="38"/>
      <c r="C13" s="38">
        <f>SUM(I4:I6)</f>
        <v>0</v>
      </c>
      <c r="D13" s="38" t="s">
        <v>5</v>
      </c>
      <c r="E13" s="38">
        <f>C7</f>
        <v>80</v>
      </c>
    </row>
    <row r="14" spans="1:14" x14ac:dyDescent="0.25">
      <c r="A14" s="39"/>
      <c r="B14" s="38"/>
      <c r="C14" s="38">
        <f>SUM( J4:J6)</f>
        <v>0</v>
      </c>
      <c r="D14" s="38" t="s">
        <v>5</v>
      </c>
      <c r="E14" s="38">
        <f>D7</f>
        <v>65</v>
      </c>
    </row>
    <row r="15" spans="1:14" x14ac:dyDescent="0.25">
      <c r="A15" s="39"/>
      <c r="B15" s="38"/>
      <c r="C15" s="38">
        <f>SUM(K4:K6)</f>
        <v>0</v>
      </c>
      <c r="D15" s="38" t="s">
        <v>5</v>
      </c>
      <c r="E15" s="38">
        <f>E7</f>
        <v>70</v>
      </c>
    </row>
    <row r="16" spans="1:14" x14ac:dyDescent="0.25">
      <c r="A16" s="39"/>
      <c r="B16" s="38"/>
      <c r="C16" s="38">
        <f>SUM(L4:L6)</f>
        <v>0</v>
      </c>
      <c r="D16" s="38" t="s">
        <v>5</v>
      </c>
      <c r="E16" s="38">
        <f>F7</f>
        <v>85</v>
      </c>
    </row>
  </sheetData>
  <mergeCells count="2">
    <mergeCell ref="I2:L2"/>
    <mergeCell ref="C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Example1</vt:lpstr>
      <vt:lpstr>Example2</vt:lpstr>
      <vt:lpstr>TransportationProblem</vt:lpstr>
    </vt:vector>
  </TitlesOfParts>
  <Company>Worcester Polytechnic Institute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Weekes, Suzanne L.</dc:creator>
  <cp:lastModifiedBy>sweekes</cp:lastModifiedBy>
  <dcterms:created xsi:type="dcterms:W3CDTF">2016-03-11T17:12:35Z</dcterms:created>
  <dcterms:modified xsi:type="dcterms:W3CDTF">2016-03-29T13:49:30Z</dcterms:modified>
</cp:coreProperties>
</file>